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cg\Downloads\"/>
    </mc:Choice>
  </mc:AlternateContent>
  <bookViews>
    <workbookView xWindow="0" yWindow="0" windowWidth="25135" windowHeight="10237"/>
  </bookViews>
  <sheets>
    <sheet name="SIMULADOR PET SHOP" sheetId="1" r:id="rId1"/>
    <sheet name=" " sheetId="2" state="hidden" r:id="rId2"/>
  </sheets>
  <calcPr calcId="162913"/>
  <extLst>
    <ext uri="GoogleSheetsCustomDataVersion2">
      <go:sheetsCustomData xmlns:go="http://customooxmlschemas.google.com/" r:id="rId6" roundtripDataChecksum="3RzQtCHviLUn8mne5lUunkZit99Lf6f0zpVvOPQvPLc="/>
    </ext>
  </extLst>
</workbook>
</file>

<file path=xl/calcChain.xml><?xml version="1.0" encoding="utf-8"?>
<calcChain xmlns="http://schemas.openxmlformats.org/spreadsheetml/2006/main">
  <c r="D23" i="1" l="1"/>
  <c r="E19" i="1"/>
  <c r="E18" i="1"/>
  <c r="E13" i="1"/>
  <c r="E21" i="1" s="1"/>
  <c r="E22" i="1" s="1"/>
  <c r="E26" i="1" s="1"/>
  <c r="E9" i="1"/>
  <c r="E34" i="1" s="1"/>
  <c r="E27" i="1" l="1"/>
  <c r="E30" i="1" s="1"/>
  <c r="E35" i="1" s="1"/>
  <c r="E37" i="1" s="1"/>
  <c r="E23" i="1"/>
  <c r="E28" i="1" s="1"/>
  <c r="E16" i="1"/>
</calcChain>
</file>

<file path=xl/sharedStrings.xml><?xml version="1.0" encoding="utf-8"?>
<sst xmlns="http://schemas.openxmlformats.org/spreadsheetml/2006/main" count="35" uniqueCount="27">
  <si>
    <t>PREENCHER</t>
  </si>
  <si>
    <t>DOCG PAY</t>
  </si>
  <si>
    <t xml:space="preserve">MÁQUINA NORMAL </t>
  </si>
  <si>
    <t>VALOR FATURAMENTO HOJE</t>
  </si>
  <si>
    <t>TAXA DE CARTÃO</t>
  </si>
  <si>
    <t>RESULTADO DE TAXA</t>
  </si>
  <si>
    <t>VALOR TAXA</t>
  </si>
  <si>
    <t>SPLIT %</t>
  </si>
  <si>
    <t>TAXA DE SAQUE</t>
  </si>
  <si>
    <t xml:space="preserve">SPLIT TOTAL </t>
  </si>
  <si>
    <t>SPLIT</t>
  </si>
  <si>
    <t>% COMPRA PRODUTOS</t>
  </si>
  <si>
    <t>% SAQUE</t>
  </si>
  <si>
    <t>RESULTADO DOCG PAY</t>
  </si>
  <si>
    <t>COMPRA PRODUTOS</t>
  </si>
  <si>
    <t>VENDA PRODUTOS</t>
  </si>
  <si>
    <t>CUSTO DO SAQUE</t>
  </si>
  <si>
    <t>RESULTADO</t>
  </si>
  <si>
    <t>RESULTADO COMPARATIVO</t>
  </si>
  <si>
    <t xml:space="preserve">RESULTADO MÁQUINA NORMAL </t>
  </si>
  <si>
    <t>DIFERENÇA</t>
  </si>
  <si>
    <t>FATURA DE</t>
  </si>
  <si>
    <t>FATURAM ATÉ</t>
  </si>
  <si>
    <t>TAXA SAQUE</t>
  </si>
  <si>
    <t>Clique no botão abaixo para falar conosco</t>
  </si>
  <si>
    <t>WhatsApp:</t>
  </si>
  <si>
    <t>41 99922-0296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</si>
</sst>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\ #,##0.00;[Red]\-&quot;R$&quot;\ #,##0.00"/>
  </numFmts>
  <fonts count="7">
    <font>
      <sz val="11"/>
      <color theme="1"/>
      <name val="aptos narrow"/>
      <scheme val="minor"/>
    </font>
    <font>
      <sz val="10"/>
      <color theme="1"/>
      <name val="Calibri"/>
    </font>
    <font>
      <b/>
      <sz val="10"/>
      <color theme="0"/>
      <name val="Calibri"/>
    </font>
    <font>
      <b/>
      <sz val="10"/>
      <color theme="1"/>
      <name val="Calibri"/>
    </font>
    <font>
      <b/>
      <sz val="10"/>
      <color rgb="FF0000FF"/>
      <name val="Calibri"/>
    </font>
    <font>
      <sz val="10"/>
      <color rgb="FF0000FF"/>
      <name val="Calibri"/>
    </font>
    <font>
      <sz val="11"/>
      <color rgb="FF1C1E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8" fontId="3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8" fontId="1" fillId="5" borderId="1" xfId="0" applyNumberFormat="1" applyFont="1" applyFill="1" applyBorder="1" applyAlignment="1">
      <alignment horizontal="center" vertical="center" wrapText="1"/>
    </xf>
    <xf numFmtId="10" fontId="1" fillId="6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8" fontId="5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8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pi.whatsapp.com/send?phone=5541999220296&amp;text=Ol%C3%A1,%20poderia%20me%20ajudar?%20(planilha%20simula%C3%A7%C3%A3o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16625</xdr:colOff>
      <xdr:row>3</xdr:row>
      <xdr:rowOff>108066</xdr:rowOff>
    </xdr:from>
    <xdr:to>
      <xdr:col>10</xdr:col>
      <xdr:colOff>440574</xdr:colOff>
      <xdr:row>6</xdr:row>
      <xdr:rowOff>33251</xdr:rowOff>
    </xdr:to>
    <xdr:sp macro="" textlink="">
      <xdr:nvSpPr>
        <xdr:cNvPr id="2" name="Retângulo Arredondado 1">
          <a:hlinkClick xmlns:r="http://schemas.openxmlformats.org/officeDocument/2006/relationships" r:id="rId1"/>
        </xdr:cNvPr>
        <xdr:cNvSpPr/>
      </xdr:nvSpPr>
      <xdr:spPr>
        <a:xfrm>
          <a:off x="7880465" y="631768"/>
          <a:ext cx="2435629" cy="44888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Falar com time docg.pay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25B8C5"/>
      </a:accent1>
      <a:accent2>
        <a:srgbClr val="E94362"/>
      </a:accent2>
      <a:accent3>
        <a:srgbClr val="A5A5A5"/>
      </a:accent3>
      <a:accent4>
        <a:srgbClr val="FFC000"/>
      </a:accent4>
      <a:accent5>
        <a:srgbClr val="AFCB37"/>
      </a:accent5>
      <a:accent6>
        <a:srgbClr val="4A467A"/>
      </a:accent6>
      <a:hlink>
        <a:srgbClr val="0563C1"/>
      </a:hlink>
      <a:folHlink>
        <a:srgbClr val="0563C1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000"/>
  <sheetViews>
    <sheetView showGridLines="0" tabSelected="1" workbookViewId="0">
      <selection activeCell="J12" sqref="J12"/>
    </sheetView>
  </sheetViews>
  <sheetFormatPr defaultColWidth="12.6640625" defaultRowHeight="15.05" customHeight="1"/>
  <cols>
    <col min="1" max="2" width="9.109375" customWidth="1"/>
    <col min="3" max="3" width="38.21875" customWidth="1"/>
    <col min="4" max="4" width="9.109375" customWidth="1"/>
    <col min="5" max="5" width="13.109375" customWidth="1"/>
    <col min="6" max="6" width="9.109375" customWidth="1"/>
    <col min="7" max="8" width="8.6640625" customWidth="1"/>
    <col min="9" max="12" width="13.44140625" customWidth="1"/>
    <col min="13" max="21" width="8.6640625" customWidth="1"/>
  </cols>
  <sheetData>
    <row r="1" spans="1:21" ht="14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>
      <c r="A2" s="1"/>
      <c r="B2" s="1"/>
      <c r="C2" s="1"/>
      <c r="D2" s="1"/>
      <c r="E2" s="2"/>
      <c r="F2" s="1"/>
      <c r="G2" s="1"/>
      <c r="H2" s="1"/>
      <c r="M2" s="1"/>
      <c r="N2" s="1"/>
      <c r="O2" s="1"/>
      <c r="P2" s="1"/>
      <c r="Q2" s="1"/>
      <c r="R2" s="1"/>
      <c r="S2" s="1"/>
      <c r="T2" s="1"/>
      <c r="U2" s="1"/>
    </row>
    <row r="3" spans="1:21" ht="14.25" customHeight="1">
      <c r="A3" s="1"/>
      <c r="B3" s="1"/>
      <c r="C3" s="1"/>
      <c r="D3" s="1"/>
      <c r="E3" s="3" t="s">
        <v>0</v>
      </c>
      <c r="F3" s="1"/>
      <c r="G3" s="1"/>
      <c r="H3" s="1"/>
      <c r="I3" s="30" t="s">
        <v>24</v>
      </c>
      <c r="J3" s="30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>
      <c r="A4" s="1"/>
      <c r="B4" s="1"/>
      <c r="C4" s="4" t="s">
        <v>1</v>
      </c>
      <c r="D4" s="4"/>
      <c r="E4" s="5"/>
      <c r="F4" s="1"/>
      <c r="G4" s="1"/>
      <c r="H4" s="1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>
      <c r="A5" s="1"/>
      <c r="B5" s="1"/>
      <c r="C5" s="6" t="s">
        <v>2</v>
      </c>
      <c r="D5" s="7"/>
      <c r="E5" s="7"/>
      <c r="F5" s="1"/>
      <c r="G5" s="1"/>
      <c r="H5" s="1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>
      <c r="A6" s="1"/>
      <c r="B6" s="1"/>
      <c r="C6" s="8" t="s">
        <v>3</v>
      </c>
      <c r="D6" s="4"/>
      <c r="E6" s="9">
        <v>10000</v>
      </c>
      <c r="F6" s="1"/>
      <c r="G6" s="10"/>
      <c r="H6" s="1"/>
      <c r="M6" s="1"/>
      <c r="N6" s="1"/>
      <c r="O6" s="1"/>
      <c r="P6" s="1"/>
      <c r="Q6" s="1"/>
      <c r="R6" s="1"/>
      <c r="S6" s="1"/>
      <c r="T6" s="1"/>
      <c r="U6" s="1"/>
    </row>
    <row r="7" spans="1:21" ht="14.25" customHeight="1">
      <c r="A7" s="1"/>
      <c r="B7" s="1"/>
      <c r="C7" s="4" t="s">
        <v>4</v>
      </c>
      <c r="D7" s="4"/>
      <c r="E7" s="11">
        <v>0.03</v>
      </c>
      <c r="F7" s="1"/>
      <c r="G7" s="1"/>
      <c r="H7" s="1"/>
      <c r="M7" s="1"/>
      <c r="N7" s="1"/>
      <c r="O7" s="1"/>
      <c r="P7" s="1"/>
      <c r="Q7" s="1"/>
      <c r="R7" s="1"/>
      <c r="S7" s="1"/>
      <c r="T7" s="1"/>
      <c r="U7" s="1"/>
    </row>
    <row r="8" spans="1:21" ht="14.25" customHeight="1">
      <c r="A8" s="1"/>
      <c r="B8" s="1"/>
      <c r="C8" s="12"/>
      <c r="D8" s="12"/>
      <c r="E8" s="13"/>
      <c r="F8" s="1"/>
      <c r="G8" s="1"/>
      <c r="H8" s="1"/>
      <c r="I8" t="s">
        <v>25</v>
      </c>
      <c r="J8" s="31" t="s">
        <v>26</v>
      </c>
      <c r="M8" s="1"/>
      <c r="N8" s="1"/>
      <c r="O8" s="1"/>
      <c r="P8" s="1"/>
      <c r="Q8" s="1"/>
      <c r="R8" s="1"/>
      <c r="S8" s="1"/>
      <c r="T8" s="1"/>
      <c r="U8" s="1"/>
    </row>
    <row r="9" spans="1:21" ht="14.25" customHeight="1">
      <c r="A9" s="1"/>
      <c r="B9" s="1"/>
      <c r="C9" s="4" t="s">
        <v>5</v>
      </c>
      <c r="D9" s="14"/>
      <c r="E9" s="15">
        <f>-E6*E7</f>
        <v>-300</v>
      </c>
      <c r="F9" s="1" t="s">
        <v>6</v>
      </c>
      <c r="G9" s="1"/>
      <c r="H9" s="1"/>
      <c r="M9" s="1"/>
      <c r="N9" s="1"/>
      <c r="O9" s="1"/>
      <c r="P9" s="1"/>
      <c r="Q9" s="1"/>
      <c r="R9" s="1"/>
      <c r="S9" s="1"/>
      <c r="T9" s="1"/>
      <c r="U9" s="1"/>
    </row>
    <row r="10" spans="1:21" ht="14.25" customHeight="1">
      <c r="A10" s="1"/>
      <c r="B10" s="1"/>
      <c r="C10" s="4"/>
      <c r="D10" s="4"/>
      <c r="E10" s="5"/>
      <c r="F10" s="1"/>
      <c r="G10" s="1"/>
      <c r="H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25" customHeight="1">
      <c r="A11" s="1"/>
      <c r="B11" s="1"/>
      <c r="C11" s="16" t="s">
        <v>1</v>
      </c>
      <c r="D11" s="17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>
      <c r="A12" s="1"/>
      <c r="B12" s="1"/>
      <c r="C12" s="1"/>
      <c r="D12" s="1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>
      <c r="A13" s="1"/>
      <c r="B13" s="1"/>
      <c r="C13" s="8" t="s">
        <v>3</v>
      </c>
      <c r="D13" s="4"/>
      <c r="E13" s="18">
        <f>E6</f>
        <v>10000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25" customHeight="1">
      <c r="A14" s="1"/>
      <c r="B14" s="1"/>
      <c r="C14" s="4" t="s">
        <v>4</v>
      </c>
      <c r="D14" s="4"/>
      <c r="E14" s="19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customHeight="1">
      <c r="A15" s="1"/>
      <c r="B15" s="1"/>
      <c r="C15" s="20"/>
      <c r="D15" s="20"/>
      <c r="E15" s="2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25" customHeight="1">
      <c r="A16" s="1"/>
      <c r="B16" s="1"/>
      <c r="C16" s="4" t="s">
        <v>5</v>
      </c>
      <c r="D16" s="14"/>
      <c r="E16" s="22">
        <f>-E13*E14</f>
        <v>0</v>
      </c>
      <c r="F16" s="1" t="s">
        <v>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25" customHeight="1">
      <c r="A17" s="1"/>
      <c r="B17" s="1"/>
      <c r="C17" s="1"/>
      <c r="D17" s="1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25" customHeight="1">
      <c r="A18" s="1"/>
      <c r="B18" s="1"/>
      <c r="C18" s="1" t="s">
        <v>7</v>
      </c>
      <c r="D18" s="1"/>
      <c r="E18" s="19">
        <f>IF(E6&lt;' '!B2,' '!C2,IF(E6&lt;' '!B3,' '!C3,IF(E6&lt;' '!B4,' '!C4,IF(E6&lt;' '!B5,' '!C5,IF(E6&lt;' '!B6,' '!C6,IF(E6&lt;' '!B7,' '!C7,IF(E6&lt;' '!B8,' '!C8,' '!C9)))))))</f>
        <v>0.28000000000000003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customHeight="1">
      <c r="A19" s="1"/>
      <c r="B19" s="1"/>
      <c r="C19" s="1" t="s">
        <v>8</v>
      </c>
      <c r="D19" s="1"/>
      <c r="E19" s="19">
        <f>IF(E6&lt;' '!B2,' '!D2,IF(E6&lt;' '!B3,' '!D3,IF(E6&lt;' '!B4,' '!D4,IF(E6&lt;' '!B5,' '!D5,IF(E6&lt;' '!B6,' '!D6,IF(E6&lt;' '!B7,' '!D7,IF(E6&lt;' '!B8,' '!D8,' '!D9)))))))</f>
        <v>4.4999999999999998E-2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customHeight="1">
      <c r="A21" s="1"/>
      <c r="B21" s="1"/>
      <c r="C21" s="4" t="s">
        <v>9</v>
      </c>
      <c r="D21" s="4"/>
      <c r="E21" s="15">
        <f>E13*E18</f>
        <v>2800.0000000000005</v>
      </c>
      <c r="F21" s="1" t="s">
        <v>10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customHeight="1">
      <c r="A22" s="1"/>
      <c r="B22" s="1"/>
      <c r="C22" s="4" t="s">
        <v>11</v>
      </c>
      <c r="D22" s="11">
        <v>1</v>
      </c>
      <c r="E22" s="23">
        <f>D22*E21</f>
        <v>2800.0000000000005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4.25" customHeight="1">
      <c r="A23" s="1"/>
      <c r="B23" s="1"/>
      <c r="C23" s="4" t="s">
        <v>12</v>
      </c>
      <c r="D23" s="19">
        <f>1-D22</f>
        <v>0</v>
      </c>
      <c r="E23" s="23">
        <f>D23*E21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>
      <c r="A24" s="1"/>
      <c r="B24" s="1"/>
      <c r="C24" s="1"/>
      <c r="D24" s="1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4.25" customHeight="1">
      <c r="A25" s="1"/>
      <c r="B25" s="1"/>
      <c r="C25" s="16" t="s">
        <v>13</v>
      </c>
      <c r="D25" s="17"/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.25" customHeight="1">
      <c r="A26" s="1"/>
      <c r="B26" s="1"/>
      <c r="C26" s="4" t="s">
        <v>14</v>
      </c>
      <c r="D26" s="4"/>
      <c r="E26" s="23">
        <f>-E22</f>
        <v>-2800.0000000000005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4.25" customHeight="1">
      <c r="A27" s="1"/>
      <c r="B27" s="1"/>
      <c r="C27" s="4" t="s">
        <v>15</v>
      </c>
      <c r="D27" s="4"/>
      <c r="E27" s="23">
        <f>E26*-2</f>
        <v>5600.0000000000009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4.25" customHeight="1">
      <c r="A28" s="1"/>
      <c r="B28" s="1"/>
      <c r="C28" s="4" t="s">
        <v>16</v>
      </c>
      <c r="D28" s="4"/>
      <c r="E28" s="23">
        <f>-(E23/E18)*E19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4.25" customHeight="1">
      <c r="A29" s="1"/>
      <c r="B29" s="1"/>
      <c r="C29" s="20"/>
      <c r="D29" s="20"/>
      <c r="E29" s="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.25" customHeight="1">
      <c r="A30" s="1"/>
      <c r="B30" s="1"/>
      <c r="C30" s="4" t="s">
        <v>17</v>
      </c>
      <c r="D30" s="4"/>
      <c r="E30" s="22">
        <f>SUM(E26:E29)</f>
        <v>2800.0000000000005</v>
      </c>
      <c r="F30" s="1" t="s">
        <v>17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4.25" customHeight="1">
      <c r="A31" s="1"/>
      <c r="B31" s="1"/>
      <c r="C31" s="25"/>
      <c r="D31" s="4"/>
      <c r="E31" s="2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4.25" customHeight="1">
      <c r="A32" s="1"/>
      <c r="B32" s="1"/>
      <c r="C32" s="4"/>
      <c r="D32" s="4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4.25" customHeight="1">
      <c r="A33" s="1"/>
      <c r="B33" s="1"/>
      <c r="C33" s="27" t="s">
        <v>18</v>
      </c>
      <c r="D33" s="17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4.25" customHeight="1">
      <c r="A34" s="1"/>
      <c r="B34" s="1"/>
      <c r="C34" s="1" t="s">
        <v>19</v>
      </c>
      <c r="D34" s="1"/>
      <c r="E34" s="28">
        <f>E9</f>
        <v>-300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4.25" customHeight="1">
      <c r="A35" s="1"/>
      <c r="B35" s="1"/>
      <c r="C35" s="1" t="s">
        <v>13</v>
      </c>
      <c r="D35" s="1"/>
      <c r="E35" s="28">
        <f>E30</f>
        <v>2800.0000000000005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customHeight="1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4.25" customHeight="1">
      <c r="A37" s="1"/>
      <c r="B37" s="1"/>
      <c r="C37" s="4" t="s">
        <v>20</v>
      </c>
      <c r="D37" s="4"/>
      <c r="E37" s="22">
        <f>E35-E34</f>
        <v>3100.0000000000005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.25" customHeight="1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4.2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4.2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4.25" customHeight="1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25" customHeight="1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customHeight="1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customHeight="1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customHeight="1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customHeight="1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customHeight="1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4.2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4.2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4.2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4.2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4.2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4.2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4.2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4.2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4.2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4.2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4.2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4.2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4.2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4.2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4.2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4.2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4.2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4.2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4.2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4.2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4.2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4.2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4.2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4.2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4.2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4.2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4.2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4.2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4.2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4.2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4.2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4.2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4.2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4.2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4.2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4.2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4.2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4.2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4.2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4.2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4.2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4.2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4.2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4.2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4.2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4.2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4.2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4.2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4.2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4.2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4.2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4.2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4.2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4.2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4.2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4.2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4.2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4.2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4.2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4.2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4.2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4.2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4.2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4.2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4.2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4.2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4.2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4.2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4.2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4.2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4.2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4.2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4.2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4.2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4.2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4.2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4.2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4.2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4.2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4.2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4.2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4.2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4.2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4.2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4.2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4.2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4.2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4.2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4.2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4.2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4.2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4.2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4.2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4.2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4.2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4.2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4.2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4.2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4.2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4.2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4.2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4.2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4.2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4.2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4.2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4.2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4.2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4.2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4.2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4.2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4.2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4.2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4.2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4.2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4.2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4.2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4.2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4.2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4.2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4.2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4.2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4.2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4.2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4.2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4.2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4.2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4.2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4.2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4.2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4.2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4.2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4.2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4.2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4.2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4.2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4.2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4.2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4.2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4.2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4.2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4.2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4.2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4.2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4.2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4.2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4.2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4.2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4.2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4.2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4.2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4.2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4.2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4.2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4.2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4.2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4.2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4.2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4.2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4.2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4.2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4.2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4.2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4.2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4.2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4.25" customHeight="1">
      <c r="A253" s="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4.25" customHeight="1">
      <c r="A254" s="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4.25" customHeight="1">
      <c r="A255" s="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4.25" customHeight="1">
      <c r="A256" s="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4.25" customHeight="1">
      <c r="A257" s="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4.25" customHeight="1">
      <c r="A258" s="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4.25" customHeight="1">
      <c r="A259" s="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4.25" customHeight="1">
      <c r="A260" s="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4.25" customHeight="1">
      <c r="A261" s="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4.25" customHeight="1">
      <c r="A262" s="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4.25" customHeight="1">
      <c r="A263" s="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4.25" customHeight="1">
      <c r="A264" s="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4.25" customHeight="1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4.25" customHeight="1">
      <c r="A266" s="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4.25" customHeight="1">
      <c r="A267" s="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4.25" customHeight="1">
      <c r="A268" s="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4.25" customHeight="1">
      <c r="A269" s="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4.25" customHeight="1">
      <c r="A270" s="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4.25" customHeight="1">
      <c r="A271" s="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4.25" customHeight="1">
      <c r="A272" s="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4.25" customHeight="1">
      <c r="A273" s="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4.25" customHeight="1">
      <c r="A274" s="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4.25" customHeight="1">
      <c r="A275" s="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4.25" customHeight="1">
      <c r="A276" s="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4.25" customHeight="1">
      <c r="A277" s="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4.25" customHeight="1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4.25" customHeight="1">
      <c r="A279" s="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4.25" customHeight="1">
      <c r="A280" s="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4.25" customHeight="1">
      <c r="A281" s="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4.25" customHeight="1">
      <c r="A282" s="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4.25" customHeight="1">
      <c r="A283" s="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4.25" customHeight="1">
      <c r="A284" s="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4.25" customHeight="1">
      <c r="A285" s="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4.25" customHeight="1">
      <c r="A286" s="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4.25" customHeight="1">
      <c r="A287" s="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4.25" customHeight="1">
      <c r="A288" s="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4.25" customHeight="1">
      <c r="A289" s="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4.25" customHeight="1">
      <c r="A290" s="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4.25" customHeight="1">
      <c r="A291" s="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4.25" customHeight="1">
      <c r="A292" s="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4.25" customHeight="1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4.25" customHeight="1">
      <c r="A294" s="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4.25" customHeight="1">
      <c r="A295" s="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4.25" customHeight="1">
      <c r="A296" s="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4.25" customHeight="1">
      <c r="A297" s="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4.25" customHeight="1">
      <c r="A298" s="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4.25" customHeight="1">
      <c r="A299" s="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4.25" customHeight="1">
      <c r="A300" s="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4.25" customHeight="1">
      <c r="A301" s="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4.25" customHeight="1">
      <c r="A302" s="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4.25" customHeight="1">
      <c r="A303" s="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4.25" customHeight="1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4.25" customHeight="1">
      <c r="A305" s="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4.25" customHeight="1">
      <c r="A306" s="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4.25" customHeight="1">
      <c r="A307" s="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4.25" customHeight="1">
      <c r="A308" s="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4.25" customHeight="1">
      <c r="A309" s="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4.25" customHeight="1">
      <c r="A310" s="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4.25" customHeight="1">
      <c r="A311" s="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4.25" customHeight="1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4.25" customHeight="1">
      <c r="A313" s="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4.25" customHeight="1">
      <c r="A314" s="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4.25" customHeight="1">
      <c r="A315" s="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4.25" customHeight="1">
      <c r="A316" s="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4.25" customHeight="1">
      <c r="A317" s="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4.25" customHeight="1">
      <c r="A318" s="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4.25" customHeight="1">
      <c r="A319" s="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4.25" customHeight="1">
      <c r="A320" s="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4.25" customHeight="1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4.25" customHeight="1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4.25" customHeight="1">
      <c r="A323" s="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4.25" customHeight="1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4.25" customHeight="1">
      <c r="A325" s="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4.25" customHeight="1">
      <c r="A326" s="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4.25" customHeight="1">
      <c r="A327" s="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4.25" customHeight="1">
      <c r="A328" s="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4.25" customHeight="1">
      <c r="A329" s="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4.25" customHeight="1">
      <c r="A330" s="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4.25" customHeight="1">
      <c r="A331" s="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4.25" customHeight="1">
      <c r="A332" s="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4.25" customHeight="1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4.25" customHeight="1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4.25" customHeight="1">
      <c r="A335" s="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4.25" customHeight="1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4.25" customHeight="1">
      <c r="A337" s="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4.25" customHeight="1">
      <c r="A338" s="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4.25" customHeight="1">
      <c r="A339" s="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4.25" customHeight="1">
      <c r="A340" s="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4.25" customHeight="1">
      <c r="A341" s="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4.25" customHeight="1">
      <c r="A342" s="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4.25" customHeight="1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4.25" customHeight="1">
      <c r="A344" s="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4.25" customHeight="1">
      <c r="A345" s="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4.25" customHeight="1">
      <c r="A346" s="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4.25" customHeight="1">
      <c r="A347" s="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4.25" customHeight="1">
      <c r="A348" s="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4.25" customHeight="1">
      <c r="A349" s="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4.25" customHeight="1">
      <c r="A350" s="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4.25" customHeight="1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4.25" customHeight="1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4.25" customHeight="1">
      <c r="A353" s="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4.25" customHeight="1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4.25" customHeight="1">
      <c r="A355" s="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4.25" customHeight="1">
      <c r="A356" s="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4.25" customHeight="1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4.25" customHeight="1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4.25" customHeight="1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4.25" customHeight="1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4.25" customHeight="1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4.25" customHeight="1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4.25" customHeight="1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4.25" customHeight="1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4.25" customHeight="1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4.25" customHeight="1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4.25" customHeight="1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4.25" customHeight="1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4.25" customHeight="1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4.25" customHeight="1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4.25" customHeight="1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4.25" customHeight="1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4.25" customHeight="1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4.25" customHeight="1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4.25" customHeight="1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4.25" customHeight="1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4.25" customHeight="1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4.25" customHeight="1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4.25" customHeight="1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4.25" customHeight="1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4.25" customHeight="1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4.25" customHeight="1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4.25" customHeight="1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4.25" customHeight="1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4.25" customHeight="1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4.25" customHeight="1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4.25" customHeight="1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4.25" customHeight="1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4.25" customHeight="1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4.25" customHeight="1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4.25" customHeight="1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4.25" customHeight="1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4.25" customHeight="1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4.25" customHeight="1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4.25" customHeight="1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4.25" customHeight="1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4.25" customHeight="1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4.25" customHeight="1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4.25" customHeight="1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4.25" customHeight="1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4.25" customHeight="1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4.25" customHeight="1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4.25" customHeight="1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4.25" customHeight="1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4.25" customHeight="1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4.25" customHeight="1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4.25" customHeight="1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4.25" customHeight="1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4.25" customHeight="1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4.25" customHeight="1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4.25" customHeight="1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4.25" customHeight="1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4.25" customHeight="1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4.25" customHeight="1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4.25" customHeight="1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4.25" customHeight="1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4.25" customHeight="1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4.25" customHeight="1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4.25" customHeight="1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4.25" customHeight="1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4.25" customHeight="1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4.25" customHeight="1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4.25" customHeight="1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4.25" customHeight="1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4.25" customHeight="1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4.25" customHeight="1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4.25" customHeight="1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4.25" customHeight="1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4.25" customHeight="1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4.25" customHeight="1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4.25" customHeight="1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4.25" customHeight="1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4.25" customHeight="1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4.25" customHeight="1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4.25" customHeight="1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4.25" customHeight="1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4.25" customHeight="1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4.25" customHeight="1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4.25" customHeight="1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4.25" customHeight="1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4.25" customHeight="1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4.25" customHeight="1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4.25" customHeight="1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4.25" customHeight="1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4.25" customHeight="1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4.25" customHeight="1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4.25" customHeight="1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4.25" customHeight="1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4.25" customHeight="1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4.25" customHeight="1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4.25" customHeight="1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4.25" customHeight="1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4.25" customHeight="1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4.25" customHeight="1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4.25" customHeight="1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4.25" customHeight="1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4.25" customHeight="1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4.25" customHeight="1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4.25" customHeight="1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4.25" customHeight="1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4.25" customHeight="1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4.25" customHeight="1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4.25" customHeight="1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4.25" customHeight="1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4.25" customHeight="1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4.25" customHeight="1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4.25" customHeight="1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4.25" customHeight="1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4.25" customHeight="1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4.25" customHeight="1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4.25" customHeight="1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4.25" customHeight="1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4.25" customHeight="1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4.25" customHeight="1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4.25" customHeight="1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4.25" customHeight="1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4.25" customHeight="1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4.25" customHeight="1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4.25" customHeight="1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4.25" customHeight="1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4.25" customHeight="1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4.25" customHeight="1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4.25" customHeight="1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4.25" customHeight="1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4.25" customHeight="1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4.25" customHeight="1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4.25" customHeight="1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4.25" customHeight="1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4.25" customHeight="1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4.25" customHeight="1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4.25" customHeight="1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4.25" customHeight="1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4.25" customHeight="1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4.25" customHeight="1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4.25" customHeight="1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4.25" customHeight="1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4.25" customHeight="1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4.25" customHeight="1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4.25" customHeight="1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4.25" customHeight="1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4.25" customHeight="1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4.25" customHeight="1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4.25" customHeight="1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4.25" customHeight="1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4.25" customHeight="1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4.25" customHeight="1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4.25" customHeight="1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4.25" customHeight="1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4.25" customHeight="1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4.25" customHeight="1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4.25" customHeight="1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4.25" customHeight="1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4.25" customHeight="1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4.25" customHeight="1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4.25" customHeight="1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4.25" customHeight="1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4.25" customHeight="1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4.25" customHeight="1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4.25" customHeight="1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4.25" customHeight="1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4.25" customHeight="1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4.25" customHeight="1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4.25" customHeight="1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4.25" customHeight="1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4.25" customHeight="1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4.25" customHeight="1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4.25" customHeight="1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4.25" customHeight="1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4.25" customHeight="1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4.25" customHeight="1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4.25" customHeight="1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4.25" customHeight="1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4.25" customHeight="1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4.25" customHeight="1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4.25" customHeight="1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4.25" customHeight="1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4.25" customHeight="1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4.25" customHeight="1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4.25" customHeight="1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4.25" customHeight="1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4.25" customHeight="1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4.25" customHeight="1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4.25" customHeight="1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4.25" customHeight="1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4.25" customHeight="1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4.25" customHeight="1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4.25" customHeight="1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4.25" customHeight="1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4.25" customHeight="1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4.25" customHeight="1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4.25" customHeight="1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4.25" customHeight="1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4.25" customHeight="1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4.25" customHeight="1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4.25" customHeight="1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4.25" customHeight="1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4.25" customHeight="1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4.25" customHeight="1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4.25" customHeight="1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4.25" customHeight="1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4.25" customHeight="1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4.25" customHeight="1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4.25" customHeight="1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4.25" customHeight="1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4.25" customHeight="1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4.25" customHeight="1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4.25" customHeight="1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4.25" customHeight="1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4.25" customHeight="1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4.25" customHeight="1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4.25" customHeight="1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4.25" customHeight="1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4.25" customHeight="1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4.25" customHeight="1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4.25" customHeight="1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4.25" customHeight="1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4.25" customHeight="1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4.25" customHeight="1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4.25" customHeight="1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4.25" customHeight="1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4.25" customHeight="1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4.25" customHeight="1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4.25" customHeight="1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4.25" customHeight="1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4.25" customHeight="1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4.25" customHeight="1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4.25" customHeight="1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4.25" customHeight="1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4.25" customHeight="1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4.25" customHeight="1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4.25" customHeight="1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4.25" customHeight="1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4.25" customHeight="1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4.25" customHeight="1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4.25" customHeight="1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4.25" customHeight="1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4.25" customHeight="1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4.25" customHeight="1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4.25" customHeight="1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4.25" customHeight="1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4.25" customHeight="1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4.25" customHeight="1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4.25" customHeight="1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4.25" customHeight="1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4.25" customHeight="1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4.25" customHeight="1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4.25" customHeight="1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4.25" customHeight="1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4.25" customHeight="1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4.25" customHeight="1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4.25" customHeight="1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4.25" customHeight="1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4.25" customHeight="1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4.25" customHeight="1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4.25" customHeight="1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4.25" customHeight="1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4.25" customHeight="1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4.25" customHeight="1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4.25" customHeight="1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4.25" customHeight="1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4.25" customHeight="1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4.25" customHeight="1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4.25" customHeight="1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4.25" customHeight="1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4.25" customHeight="1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4.25" customHeight="1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4.25" customHeight="1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4.25" customHeight="1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4.25" customHeight="1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4.25" customHeight="1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4.25" customHeight="1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4.25" customHeight="1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4.25" customHeight="1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4.25" customHeight="1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4.25" customHeight="1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4.25" customHeight="1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4.25" customHeight="1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4.25" customHeight="1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4.25" customHeight="1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4.25" customHeight="1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4.25" customHeight="1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4.25" customHeight="1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4.25" customHeight="1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4.25" customHeight="1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4.25" customHeight="1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4.25" customHeight="1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4.25" customHeight="1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4.25" customHeight="1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4.25" customHeight="1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4.25" customHeight="1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4.25" customHeight="1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4.25" customHeight="1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4.25" customHeight="1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4.25" customHeight="1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4.25" customHeight="1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4.25" customHeight="1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4.25" customHeight="1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4.25" customHeight="1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4.25" customHeight="1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4.25" customHeight="1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4.25" customHeight="1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4.25" customHeight="1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4.25" customHeight="1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4.25" customHeight="1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4.25" customHeight="1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4.25" customHeight="1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4.25" customHeight="1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4.25" customHeight="1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4.25" customHeight="1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4.25" customHeight="1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4.25" customHeight="1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4.25" customHeight="1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4.25" customHeight="1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4.25" customHeight="1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4.25" customHeight="1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4.25" customHeight="1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4.25" customHeight="1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4.25" customHeight="1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4.25" customHeight="1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4.25" customHeight="1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4.25" customHeight="1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4.25" customHeight="1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4.25" customHeight="1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4.25" customHeight="1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4.25" customHeight="1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4.25" customHeight="1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4.25" customHeight="1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4.25" customHeight="1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4.25" customHeight="1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4.25" customHeight="1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4.25" customHeight="1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4.25" customHeight="1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4.25" customHeight="1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4.25" customHeight="1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4.25" customHeight="1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4.25" customHeight="1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4.25" customHeight="1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4.25" customHeight="1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4.25" customHeight="1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4.25" customHeight="1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4.25" customHeight="1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4.25" customHeight="1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4.25" customHeight="1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4.25" customHeight="1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4.25" customHeight="1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4.25" customHeight="1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4.25" customHeight="1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4.25" customHeight="1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4.25" customHeight="1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4.25" customHeight="1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4.25" customHeight="1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4.25" customHeight="1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4.25" customHeight="1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4.25" customHeight="1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4.25" customHeight="1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4.25" customHeight="1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4.25" customHeight="1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4.25" customHeight="1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4.25" customHeight="1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4.25" customHeight="1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4.25" customHeight="1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4.25" customHeight="1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4.25" customHeight="1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4.25" customHeight="1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4.25" customHeight="1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4.25" customHeight="1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4.25" customHeight="1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4.25" customHeight="1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4.25" customHeight="1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4.25" customHeight="1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4.25" customHeight="1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4.25" customHeight="1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4.25" customHeight="1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4.25" customHeight="1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4.25" customHeight="1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4.25" customHeight="1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4.25" customHeight="1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4.25" customHeight="1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4.25" customHeight="1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4.25" customHeight="1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4.25" customHeight="1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4.25" customHeight="1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4.25" customHeight="1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4.25" customHeight="1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4.25" customHeight="1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4.25" customHeight="1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4.25" customHeight="1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4.25" customHeight="1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4.25" customHeight="1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4.25" customHeight="1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4.25" customHeight="1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4.25" customHeight="1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4.25" customHeight="1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4.25" customHeight="1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4.25" customHeight="1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4.25" customHeight="1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4.25" customHeight="1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4.25" customHeight="1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4.25" customHeight="1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4.25" customHeight="1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4.25" customHeight="1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4.25" customHeight="1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4.25" customHeight="1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4.25" customHeight="1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4.25" customHeight="1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4.25" customHeight="1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4.25" customHeight="1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4.25" customHeight="1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4.25" customHeight="1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4.25" customHeight="1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4.25" customHeight="1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4.25" customHeight="1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4.25" customHeight="1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4.25" customHeight="1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4.25" customHeight="1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4.25" customHeight="1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4.25" customHeight="1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4.25" customHeight="1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4.25" customHeight="1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4.25" customHeight="1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4.25" customHeight="1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4.25" customHeight="1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4.25" customHeight="1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4.25" customHeight="1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4.25" customHeight="1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4.25" customHeight="1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4.25" customHeight="1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4.25" customHeight="1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4.25" customHeight="1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4.25" customHeight="1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4.25" customHeight="1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4.25" customHeight="1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4.25" customHeight="1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4.25" customHeight="1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4.25" customHeight="1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4.25" customHeight="1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4.25" customHeight="1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4.25" customHeight="1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4.25" customHeight="1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4.25" customHeight="1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4.25" customHeight="1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4.25" customHeight="1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4.25" customHeight="1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4.25" customHeight="1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4.25" customHeight="1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4.25" customHeight="1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4.25" customHeight="1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4.25" customHeight="1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4.25" customHeight="1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4.25" customHeight="1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4.25" customHeight="1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4.25" customHeight="1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4.25" customHeight="1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4.25" customHeight="1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4.25" customHeight="1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4.25" customHeight="1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4.25" customHeight="1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4.25" customHeight="1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4.25" customHeight="1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4.25" customHeight="1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4.25" customHeight="1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4.25" customHeight="1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4.25" customHeight="1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4.25" customHeight="1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4.25" customHeight="1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4.25" customHeight="1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4.25" customHeight="1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4.25" customHeight="1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4.25" customHeight="1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4.25" customHeight="1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4.25" customHeight="1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4.25" customHeight="1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4.25" customHeight="1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4.25" customHeight="1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4.25" customHeight="1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4.25" customHeight="1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4.25" customHeight="1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4.25" customHeight="1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4.25" customHeight="1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4.25" customHeight="1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4.25" customHeight="1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4.25" customHeight="1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4.25" customHeight="1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4.25" customHeight="1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4.25" customHeight="1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4.25" customHeight="1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4.25" customHeight="1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4.25" customHeight="1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4.25" customHeight="1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4.25" customHeight="1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4.25" customHeight="1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4.25" customHeight="1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4.25" customHeight="1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4.25" customHeight="1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4.25" customHeight="1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4.25" customHeight="1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4.25" customHeight="1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4.25" customHeight="1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4.25" customHeight="1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4.25" customHeight="1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4.25" customHeight="1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4.25" customHeight="1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4.25" customHeight="1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4.25" customHeight="1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4.25" customHeight="1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4.25" customHeight="1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4.25" customHeight="1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4.25" customHeight="1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4.25" customHeight="1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4.25" customHeight="1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4.25" customHeight="1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4.25" customHeight="1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4.25" customHeight="1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4.25" customHeight="1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4.25" customHeight="1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4.25" customHeight="1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4.25" customHeight="1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4.25" customHeight="1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4.25" customHeight="1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4.25" customHeight="1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4.25" customHeight="1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4.25" customHeight="1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4.25" customHeight="1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4.25" customHeight="1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4.25" customHeight="1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4.25" customHeight="1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4.25" customHeight="1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4.25" customHeight="1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4.25" customHeight="1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4.25" customHeight="1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4.25" customHeight="1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4.25" customHeight="1">
      <c r="A892" s="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4.25" customHeight="1">
      <c r="A893" s="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4.25" customHeight="1">
      <c r="A894" s="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4.25" customHeight="1">
      <c r="A895" s="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4.25" customHeight="1">
      <c r="A896" s="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4.25" customHeight="1">
      <c r="A897" s="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4.25" customHeight="1">
      <c r="A898" s="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4.25" customHeight="1">
      <c r="A899" s="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4.25" customHeight="1">
      <c r="A900" s="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4.25" customHeight="1">
      <c r="A901" s="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4.25" customHeight="1">
      <c r="A902" s="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4.25" customHeight="1">
      <c r="A903" s="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4.25" customHeight="1">
      <c r="A904" s="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4.25" customHeight="1">
      <c r="A905" s="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4.25" customHeight="1">
      <c r="A906" s="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4.25" customHeight="1">
      <c r="A907" s="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4.25" customHeight="1">
      <c r="A908" s="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4.25" customHeight="1">
      <c r="A909" s="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4.25" customHeight="1">
      <c r="A910" s="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4.25" customHeight="1">
      <c r="A911" s="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4.25" customHeight="1">
      <c r="A912" s="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4.25" customHeight="1">
      <c r="A913" s="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4.25" customHeight="1">
      <c r="A914" s="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4.25" customHeight="1">
      <c r="A915" s="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4.25" customHeight="1">
      <c r="A916" s="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4.25" customHeight="1">
      <c r="A917" s="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4.25" customHeight="1">
      <c r="A918" s="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4.25" customHeight="1">
      <c r="A919" s="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4.25" customHeight="1">
      <c r="A920" s="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4.25" customHeight="1">
      <c r="A921" s="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4.25" customHeight="1">
      <c r="A922" s="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4.25" customHeight="1">
      <c r="A923" s="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4.25" customHeight="1">
      <c r="A924" s="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4.25" customHeight="1">
      <c r="A925" s="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4.25" customHeight="1">
      <c r="A926" s="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4.25" customHeight="1">
      <c r="A927" s="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4.25" customHeight="1">
      <c r="A928" s="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4.25" customHeight="1">
      <c r="A929" s="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4.25" customHeight="1">
      <c r="A930" s="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4.25" customHeight="1">
      <c r="A931" s="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4.25" customHeight="1">
      <c r="A932" s="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4.25" customHeight="1">
      <c r="A933" s="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4.25" customHeight="1">
      <c r="A934" s="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4.25" customHeight="1">
      <c r="A935" s="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4.25" customHeight="1">
      <c r="A936" s="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4.25" customHeight="1">
      <c r="A937" s="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4.25" customHeight="1">
      <c r="A938" s="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4.25" customHeight="1">
      <c r="A939" s="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4.25" customHeight="1">
      <c r="A940" s="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4.25" customHeight="1">
      <c r="A941" s="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4.25" customHeight="1">
      <c r="A942" s="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4.25" customHeight="1">
      <c r="A943" s="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4.25" customHeight="1">
      <c r="A944" s="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4.25" customHeight="1">
      <c r="A945" s="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4.25" customHeight="1">
      <c r="A946" s="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4.25" customHeight="1">
      <c r="A947" s="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4.25" customHeight="1">
      <c r="A948" s="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4.25" customHeight="1">
      <c r="A949" s="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4.25" customHeight="1">
      <c r="A950" s="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4.25" customHeight="1">
      <c r="A951" s="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4.25" customHeight="1">
      <c r="A952" s="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4.25" customHeight="1">
      <c r="A953" s="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4.25" customHeight="1">
      <c r="A954" s="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4.25" customHeight="1">
      <c r="A955" s="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4.25" customHeight="1">
      <c r="A956" s="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4.25" customHeight="1">
      <c r="A957" s="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4.25" customHeight="1">
      <c r="A958" s="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4.25" customHeight="1">
      <c r="A959" s="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4.25" customHeight="1">
      <c r="A960" s="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4.25" customHeight="1">
      <c r="A961" s="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4.25" customHeight="1">
      <c r="A962" s="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4.25" customHeight="1">
      <c r="A963" s="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4.25" customHeight="1">
      <c r="A964" s="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4.25" customHeight="1">
      <c r="A965" s="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4.25" customHeight="1">
      <c r="A966" s="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4.25" customHeight="1">
      <c r="A967" s="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4.25" customHeight="1">
      <c r="A968" s="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4.25" customHeight="1">
      <c r="A969" s="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4.25" customHeight="1">
      <c r="A970" s="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4.25" customHeight="1">
      <c r="A971" s="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4.25" customHeight="1">
      <c r="A972" s="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4.25" customHeight="1">
      <c r="A973" s="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4.25" customHeight="1">
      <c r="A974" s="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4.25" customHeight="1">
      <c r="A975" s="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4.25" customHeight="1">
      <c r="A976" s="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4.25" customHeight="1">
      <c r="A977" s="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4.25" customHeight="1">
      <c r="A978" s="1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4.25" customHeight="1">
      <c r="A979" s="1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4.25" customHeight="1">
      <c r="A980" s="1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4.25" customHeight="1">
      <c r="A981" s="1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4.25" customHeight="1">
      <c r="A982" s="1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4.25" customHeight="1">
      <c r="A983" s="1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4.25" customHeight="1">
      <c r="A984" s="1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4.25" customHeight="1">
      <c r="A985" s="1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4.25" customHeight="1">
      <c r="A986" s="1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4.25" customHeight="1">
      <c r="A987" s="1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4.25" customHeight="1">
      <c r="A988" s="1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4.25" customHeight="1">
      <c r="A989" s="1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4.25" customHeight="1">
      <c r="A990" s="1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4.25" customHeight="1">
      <c r="A991" s="1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4.25" customHeight="1">
      <c r="A992" s="1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4.25" customHeight="1">
      <c r="A993" s="1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4.25" customHeight="1">
      <c r="A994" s="1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4.25" customHeight="1">
      <c r="A995" s="1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4.25" customHeight="1">
      <c r="A996" s="1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4.25" customHeight="1">
      <c r="A997" s="1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4.25" customHeight="1">
      <c r="A998" s="1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4.25" customHeight="1">
      <c r="A999" s="1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4.25" customHeight="1">
      <c r="A1000" s="1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pageMargins left="0.511811024" right="0.511811024" top="0.78740157499999996" bottom="0.78740157499999996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"/>
  <sheetViews>
    <sheetView workbookViewId="0"/>
  </sheetViews>
  <sheetFormatPr defaultColWidth="12.6640625" defaultRowHeight="15.05" customHeight="1"/>
  <sheetData>
    <row r="1" spans="1:4">
      <c r="A1" s="17" t="s">
        <v>21</v>
      </c>
      <c r="B1" s="17" t="s">
        <v>22</v>
      </c>
      <c r="C1" s="17" t="s">
        <v>10</v>
      </c>
      <c r="D1" s="17" t="s">
        <v>23</v>
      </c>
    </row>
    <row r="2" spans="1:4">
      <c r="A2" s="5">
        <v>0</v>
      </c>
      <c r="B2" s="23">
        <v>5000</v>
      </c>
      <c r="C2" s="29">
        <v>0.3</v>
      </c>
      <c r="D2" s="29">
        <v>0.05</v>
      </c>
    </row>
    <row r="3" spans="1:4">
      <c r="A3" s="23">
        <v>5001</v>
      </c>
      <c r="B3" s="23">
        <v>10001</v>
      </c>
      <c r="C3" s="29">
        <v>0.28000000000000003</v>
      </c>
      <c r="D3" s="29">
        <v>4.4999999999999998E-2</v>
      </c>
    </row>
    <row r="4" spans="1:4">
      <c r="A4" s="23">
        <v>10002</v>
      </c>
      <c r="B4" s="23">
        <v>25001</v>
      </c>
      <c r="C4" s="29">
        <v>0.25</v>
      </c>
      <c r="D4" s="29">
        <v>3.9899999999999998E-2</v>
      </c>
    </row>
    <row r="5" spans="1:4">
      <c r="A5" s="23">
        <v>25002</v>
      </c>
      <c r="B5" s="23">
        <v>50001</v>
      </c>
      <c r="C5" s="29">
        <v>0.22</v>
      </c>
      <c r="D5" s="29">
        <v>3.5000000000000003E-2</v>
      </c>
    </row>
    <row r="6" spans="1:4">
      <c r="A6" s="23">
        <v>50002</v>
      </c>
      <c r="B6" s="23">
        <v>75001</v>
      </c>
      <c r="C6" s="29">
        <v>0.2</v>
      </c>
      <c r="D6" s="29">
        <v>2.9899999999999999E-2</v>
      </c>
    </row>
    <row r="7" spans="1:4">
      <c r="A7" s="23">
        <v>75002</v>
      </c>
      <c r="B7" s="23">
        <v>100001</v>
      </c>
      <c r="C7" s="29">
        <v>0.18</v>
      </c>
      <c r="D7" s="29">
        <v>2.5000000000000001E-2</v>
      </c>
    </row>
    <row r="8" spans="1:4">
      <c r="A8" s="23">
        <v>100002</v>
      </c>
      <c r="B8" s="23">
        <v>150000</v>
      </c>
      <c r="C8" s="29">
        <v>0.16</v>
      </c>
      <c r="D8" s="29">
        <v>2.3E-2</v>
      </c>
    </row>
    <row r="9" spans="1:4">
      <c r="A9" s="23">
        <v>150001</v>
      </c>
      <c r="B9" s="23">
        <v>200001</v>
      </c>
      <c r="C9" s="29">
        <v>0.12</v>
      </c>
      <c r="D9" s="29">
        <v>1.9900000000000001E-2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SIMULADOR PET SHOP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Brites Cortes</dc:creator>
  <cp:lastModifiedBy>docg</cp:lastModifiedBy>
  <dcterms:created xsi:type="dcterms:W3CDTF">2024-03-13T15:06:46Z</dcterms:created>
  <dcterms:modified xsi:type="dcterms:W3CDTF">2024-04-01T16:57:13Z</dcterms:modified>
</cp:coreProperties>
</file>